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sesja wrzesień 2014\RPW wrzesień\wrzesień 2014\"/>
    </mc:Choice>
  </mc:AlternateContent>
  <bookViews>
    <workbookView xWindow="0" yWindow="60" windowWidth="15195" windowHeight="9210"/>
  </bookViews>
  <sheets>
    <sheet name="1" sheetId="1" r:id="rId1"/>
  </sheets>
  <definedNames>
    <definedName name="_xlnm.Print_Area" localSheetId="0">'1'!$A$1:$G$24</definedName>
  </definedNames>
  <calcPr calcId="152511"/>
</workbook>
</file>

<file path=xl/calcChain.xml><?xml version="1.0" encoding="utf-8"?>
<calcChain xmlns="http://schemas.openxmlformats.org/spreadsheetml/2006/main">
  <c r="D20" i="1" l="1"/>
  <c r="D14" i="1"/>
  <c r="D15" i="1"/>
  <c r="D10" i="1" l="1"/>
  <c r="E20" i="1" l="1"/>
  <c r="F20" i="1"/>
  <c r="G20" i="1"/>
  <c r="E6" i="1"/>
  <c r="F6" i="1"/>
  <c r="G6" i="1"/>
  <c r="D6" i="1"/>
  <c r="E7" i="1"/>
  <c r="F7" i="1"/>
  <c r="G7" i="1"/>
  <c r="D7" i="1"/>
  <c r="E17" i="1"/>
  <c r="F17" i="1"/>
  <c r="G17" i="1"/>
  <c r="D17" i="1"/>
  <c r="D18" i="1"/>
  <c r="E12" i="1"/>
  <c r="F12" i="1"/>
  <c r="G12" i="1"/>
  <c r="G9" i="1" s="1"/>
  <c r="D12" i="1"/>
  <c r="G18" i="1" l="1"/>
  <c r="F18" i="1"/>
  <c r="E18" i="1"/>
  <c r="F10" i="1"/>
  <c r="E10" i="1"/>
  <c r="E9" i="1" l="1"/>
  <c r="F9" i="1"/>
  <c r="D9" i="1"/>
</calcChain>
</file>

<file path=xl/sharedStrings.xml><?xml version="1.0" encoding="utf-8"?>
<sst xmlns="http://schemas.openxmlformats.org/spreadsheetml/2006/main" count="35" uniqueCount="33">
  <si>
    <t>Dział</t>
  </si>
  <si>
    <t>Źródło dochodów</t>
  </si>
  <si>
    <t>RAZEM</t>
  </si>
  <si>
    <t>Rozdział</t>
  </si>
  <si>
    <t>dochody bieżące</t>
  </si>
  <si>
    <t>Zwiększenie</t>
  </si>
  <si>
    <t>dochody majątkowe</t>
  </si>
  <si>
    <t>Zmniejszenie</t>
  </si>
  <si>
    <t xml:space="preserve">             Dochody budżetu powiatu w 2014 roku - zmiana </t>
  </si>
  <si>
    <t>Powiatowe Urzędy Pracy</t>
  </si>
  <si>
    <t>85333</t>
  </si>
  <si>
    <t>758</t>
  </si>
  <si>
    <t>Różne rozliczenia</t>
  </si>
  <si>
    <t>75801</t>
  </si>
  <si>
    <t>600</t>
  </si>
  <si>
    <t>Transport i łączność</t>
  </si>
  <si>
    <t>60014</t>
  </si>
  <si>
    <t>Drogi publiczne powiatowe</t>
  </si>
  <si>
    <t>Pomoc finansowa z Gminy Klembów przeznaczona na realizację zadania Nakładka asfaltowa w ul. Jana Pawła II w Klembowie, gm Klembów</t>
  </si>
  <si>
    <t xml:space="preserve">Część oświatowa subwencji ogólnej </t>
  </si>
  <si>
    <t>75814</t>
  </si>
  <si>
    <t xml:space="preserve">Różne rozliczenia finansowe </t>
  </si>
  <si>
    <t>Środki z Funduszu Pracy otrzymane przez powiat z przeznaczeniem na finansowanie kosztów wynagrodzenia i składek na ubezpieczenia społeczne pracowników urzędu pracy</t>
  </si>
  <si>
    <t>Pozostałe zadania w zakresie polityki społecznej</t>
  </si>
  <si>
    <t>Część oświatowa subwencji ogólnej dla jst</t>
  </si>
  <si>
    <t>Wpływy z różnych dochodów - zwrot z wydatków niewygasających</t>
  </si>
  <si>
    <t>801</t>
  </si>
  <si>
    <t>Oświata i wychowanie</t>
  </si>
  <si>
    <t>80130</t>
  </si>
  <si>
    <t>Szkoły zawodowe</t>
  </si>
  <si>
    <r>
      <rPr>
        <sz val="11"/>
        <color indexed="8"/>
        <rFont val="Arial CE"/>
        <charset val="238"/>
      </rPr>
      <t xml:space="preserve">Ogółem zwiększa się dochody o kwotę </t>
    </r>
    <r>
      <rPr>
        <b/>
        <sz val="11"/>
        <color indexed="8"/>
        <rFont val="Arial CE"/>
        <charset val="238"/>
      </rPr>
      <t>2.361.969 zł</t>
    </r>
  </si>
  <si>
    <r>
      <t>Plan dochodów po zmianach wyniesie</t>
    </r>
    <r>
      <rPr>
        <b/>
        <sz val="11"/>
        <color theme="1"/>
        <rFont val="Arial CE"/>
        <charset val="238"/>
      </rPr>
      <t xml:space="preserve"> 164.247.066 zł</t>
    </r>
  </si>
  <si>
    <t>Środki z programu ERASMUS+  na realizację projektu pn. Nowoczesne staże szansą na przyszłość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</si>
</sst>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6"/>
      <name val="Arial CE"/>
      <charset val="238"/>
    </font>
    <font>
      <sz val="10"/>
      <color theme="1"/>
      <name val="Arial CE"/>
      <charset val="238"/>
    </font>
    <font>
      <b/>
      <sz val="12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sz val="11"/>
      <color theme="1"/>
      <name val="Arial CE"/>
      <charset val="238"/>
    </font>
    <font>
      <i/>
      <sz val="12"/>
      <color theme="1"/>
      <name val="Arial CE"/>
      <charset val="238"/>
    </font>
    <font>
      <b/>
      <i/>
      <sz val="12"/>
      <color theme="1"/>
      <name val="Arial CE"/>
      <charset val="238"/>
    </font>
    <font>
      <b/>
      <sz val="14"/>
      <color theme="1"/>
      <name val="Arial CE"/>
      <charset val="238"/>
    </font>
    <font>
      <b/>
      <i/>
      <sz val="14"/>
      <color theme="1"/>
      <name val="Arial CE"/>
      <charset val="238"/>
    </font>
    <font>
      <sz val="11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11"/>
      <color indexed="8"/>
      <name val="Arial CE"/>
      <charset val="238"/>
    </font>
    <font>
      <sz val="11"/>
      <color indexed="8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2" fillId="24" borderId="10" xfId="0" applyFont="1" applyFill="1" applyBorder="1" applyAlignment="1">
      <alignment horizontal="center" vertical="center" wrapText="1"/>
    </xf>
    <xf numFmtId="0" fontId="22" fillId="24" borderId="11" xfId="0" applyFont="1" applyFill="1" applyBorder="1" applyAlignment="1">
      <alignment horizontal="center" vertical="center" wrapText="1"/>
    </xf>
    <xf numFmtId="49" fontId="23" fillId="0" borderId="11" xfId="0" applyNumberFormat="1" applyFont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Fill="1"/>
    <xf numFmtId="0" fontId="22" fillId="0" borderId="0" xfId="0" applyFont="1" applyAlignment="1">
      <alignment vertical="center"/>
    </xf>
    <xf numFmtId="3" fontId="22" fillId="0" borderId="0" xfId="0" applyNumberFormat="1" applyFont="1"/>
    <xf numFmtId="49" fontId="28" fillId="0" borderId="12" xfId="0" applyNumberFormat="1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center" vertical="center" wrapText="1"/>
    </xf>
    <xf numFmtId="3" fontId="29" fillId="0" borderId="11" xfId="0" applyNumberFormat="1" applyFont="1" applyBorder="1" applyAlignment="1">
      <alignment horizontal="center" vertical="center" wrapText="1"/>
    </xf>
    <xf numFmtId="49" fontId="30" fillId="0" borderId="12" xfId="0" applyNumberFormat="1" applyFont="1" applyBorder="1" applyAlignment="1">
      <alignment horizontal="center" vertical="center" wrapText="1"/>
    </xf>
    <xf numFmtId="49" fontId="30" fillId="0" borderId="11" xfId="0" applyNumberFormat="1" applyFont="1" applyBorder="1" applyAlignment="1">
      <alignment horizontal="center" vertical="center" wrapText="1"/>
    </xf>
    <xf numFmtId="3" fontId="29" fillId="0" borderId="11" xfId="0" applyNumberFormat="1" applyFont="1" applyBorder="1" applyAlignment="1">
      <alignment horizontal="right" vertical="center" wrapText="1"/>
    </xf>
    <xf numFmtId="49" fontId="27" fillId="0" borderId="11" xfId="0" applyNumberFormat="1" applyFont="1" applyBorder="1" applyAlignment="1">
      <alignment horizontal="left" vertical="center" wrapText="1"/>
    </xf>
    <xf numFmtId="3" fontId="27" fillId="0" borderId="11" xfId="0" applyNumberFormat="1" applyFont="1" applyBorder="1" applyAlignment="1">
      <alignment vertical="center"/>
    </xf>
    <xf numFmtId="3" fontId="29" fillId="0" borderId="11" xfId="0" applyNumberFormat="1" applyFont="1" applyBorder="1" applyAlignment="1">
      <alignment horizontal="center" vertical="center"/>
    </xf>
    <xf numFmtId="3" fontId="29" fillId="0" borderId="11" xfId="0" applyNumberFormat="1" applyFont="1" applyBorder="1" applyAlignment="1">
      <alignment vertical="center"/>
    </xf>
    <xf numFmtId="3" fontId="29" fillId="0" borderId="11" xfId="0" applyNumberFormat="1" applyFont="1" applyBorder="1" applyAlignment="1">
      <alignment horizontal="right" vertical="center"/>
    </xf>
    <xf numFmtId="3" fontId="30" fillId="0" borderId="11" xfId="0" applyNumberFormat="1" applyFont="1" applyBorder="1" applyAlignment="1">
      <alignment horizontal="right" vertical="center"/>
    </xf>
    <xf numFmtId="0" fontId="32" fillId="0" borderId="11" xfId="0" applyFont="1" applyBorder="1"/>
    <xf numFmtId="0" fontId="33" fillId="0" borderId="11" xfId="0" applyFont="1" applyBorder="1" applyAlignment="1">
      <alignment horizontal="center" vertical="center"/>
    </xf>
    <xf numFmtId="3" fontId="30" fillId="0" borderId="11" xfId="0" applyNumberFormat="1" applyFont="1" applyBorder="1" applyAlignment="1">
      <alignment horizontal="center" vertical="center" wrapText="1"/>
    </xf>
    <xf numFmtId="49" fontId="29" fillId="0" borderId="13" xfId="0" applyNumberFormat="1" applyFont="1" applyBorder="1" applyAlignment="1">
      <alignment horizontal="center" wrapText="1"/>
    </xf>
    <xf numFmtId="49" fontId="29" fillId="0" borderId="14" xfId="0" applyNumberFormat="1" applyFont="1" applyBorder="1" applyAlignment="1">
      <alignment horizontal="center" wrapText="1"/>
    </xf>
    <xf numFmtId="49" fontId="29" fillId="0" borderId="12" xfId="0" applyNumberFormat="1" applyFont="1" applyBorder="1" applyAlignment="1">
      <alignment horizontal="center" vertical="center" wrapText="1"/>
    </xf>
    <xf numFmtId="3" fontId="24" fillId="0" borderId="0" xfId="0" applyNumberFormat="1" applyFont="1" applyBorder="1" applyAlignment="1">
      <alignment horizontal="center" vertical="center" wrapText="1"/>
    </xf>
    <xf numFmtId="0" fontId="26" fillId="0" borderId="0" xfId="0" applyFont="1"/>
    <xf numFmtId="0" fontId="31" fillId="0" borderId="0" xfId="0" applyFont="1"/>
    <xf numFmtId="0" fontId="20" fillId="0" borderId="0" xfId="0" applyFont="1" applyBorder="1" applyAlignment="1">
      <alignment horizontal="center"/>
    </xf>
    <xf numFmtId="0" fontId="0" fillId="0" borderId="0" xfId="0" applyBorder="1" applyAlignment="1"/>
    <xf numFmtId="49" fontId="30" fillId="0" borderId="11" xfId="0" applyNumberFormat="1" applyFont="1" applyBorder="1" applyAlignment="1">
      <alignment horizontal="left" vertical="center" wrapText="1"/>
    </xf>
    <xf numFmtId="3" fontId="30" fillId="0" borderId="11" xfId="0" applyNumberFormat="1" applyFont="1" applyBorder="1" applyAlignment="1">
      <alignment vertical="center"/>
    </xf>
    <xf numFmtId="3" fontId="30" fillId="0" borderId="11" xfId="0" applyNumberFormat="1" applyFont="1" applyBorder="1" applyAlignment="1">
      <alignment horizontal="center" vertical="center"/>
    </xf>
    <xf numFmtId="0" fontId="25" fillId="24" borderId="10" xfId="0" applyFont="1" applyFill="1" applyBorder="1" applyAlignment="1">
      <alignment horizontal="center" vertical="center"/>
    </xf>
    <xf numFmtId="0" fontId="25" fillId="24" borderId="15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0" fillId="0" borderId="0" xfId="0" applyFont="1" applyBorder="1" applyAlignment="1">
      <alignment horizontal="center"/>
    </xf>
    <xf numFmtId="0" fontId="0" fillId="0" borderId="0" xfId="0" applyBorder="1" applyAlignment="1"/>
    <xf numFmtId="0" fontId="26" fillId="0" borderId="0" xfId="0" applyFont="1" applyFill="1" applyAlignment="1">
      <alignment vertical="center"/>
    </xf>
    <xf numFmtId="49" fontId="34" fillId="0" borderId="16" xfId="0" applyNumberFormat="1" applyFont="1" applyBorder="1" applyAlignment="1">
      <alignment vertical="center" wrapText="1"/>
    </xf>
    <xf numFmtId="49" fontId="34" fillId="0" borderId="0" xfId="0" applyNumberFormat="1" applyFont="1" applyBorder="1" applyAlignment="1">
      <alignment vertical="center" wrapText="1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view="pageBreakPreview" topLeftCell="A12" zoomScaleNormal="100" zoomScaleSheetLayoutView="100" workbookViewId="0">
      <selection activeCell="C16" sqref="C16"/>
    </sheetView>
  </sheetViews>
  <sheetFormatPr defaultRowHeight="12.75"/>
  <cols>
    <col min="1" max="1" width="8.7109375" customWidth="1"/>
    <col min="2" max="2" width="10.7109375" customWidth="1"/>
    <col min="3" max="3" width="74.7109375" customWidth="1"/>
    <col min="4" max="4" width="18.7109375" customWidth="1"/>
    <col min="5" max="7" width="16.85546875" customWidth="1"/>
  </cols>
  <sheetData>
    <row r="1" spans="1:7" ht="24" customHeight="1">
      <c r="A1" s="42" t="s">
        <v>8</v>
      </c>
      <c r="B1" s="42"/>
      <c r="C1" s="43"/>
      <c r="D1" s="43"/>
    </row>
    <row r="2" spans="1:7" ht="24" customHeight="1">
      <c r="A2" s="32"/>
      <c r="B2" s="32"/>
      <c r="C2" s="33"/>
      <c r="D2" s="33"/>
    </row>
    <row r="3" spans="1:7" ht="10.5" customHeight="1">
      <c r="A3" s="32"/>
      <c r="B3" s="32"/>
      <c r="C3" s="33"/>
      <c r="D3" s="33"/>
    </row>
    <row r="4" spans="1:7" s="1" customFormat="1" ht="21" customHeight="1">
      <c r="A4" s="37" t="s">
        <v>0</v>
      </c>
      <c r="B4" s="37" t="s">
        <v>3</v>
      </c>
      <c r="C4" s="37" t="s">
        <v>1</v>
      </c>
      <c r="D4" s="39" t="s">
        <v>5</v>
      </c>
      <c r="E4" s="40"/>
      <c r="F4" s="39" t="s">
        <v>7</v>
      </c>
      <c r="G4" s="40"/>
    </row>
    <row r="5" spans="1:7" s="2" customFormat="1" ht="30" customHeight="1">
      <c r="A5" s="38"/>
      <c r="B5" s="38"/>
      <c r="C5" s="38"/>
      <c r="D5" s="4" t="s">
        <v>4</v>
      </c>
      <c r="E5" s="5" t="s">
        <v>6</v>
      </c>
      <c r="F5" s="4" t="s">
        <v>4</v>
      </c>
      <c r="G5" s="5" t="s">
        <v>6</v>
      </c>
    </row>
    <row r="6" spans="1:7" ht="24.75" customHeight="1">
      <c r="A6" s="12" t="s">
        <v>14</v>
      </c>
      <c r="B6" s="12"/>
      <c r="C6" s="12" t="s">
        <v>15</v>
      </c>
      <c r="D6" s="13">
        <f>SUM(D7)</f>
        <v>0</v>
      </c>
      <c r="E6" s="13">
        <f t="shared" ref="E6:G6" si="0">SUM(E7)</f>
        <v>40000</v>
      </c>
      <c r="F6" s="13">
        <f t="shared" si="0"/>
        <v>0</v>
      </c>
      <c r="G6" s="13">
        <f t="shared" si="0"/>
        <v>0</v>
      </c>
    </row>
    <row r="7" spans="1:7" ht="29.25" customHeight="1">
      <c r="A7" s="12"/>
      <c r="B7" s="14" t="s">
        <v>16</v>
      </c>
      <c r="C7" s="15" t="s">
        <v>17</v>
      </c>
      <c r="D7" s="16">
        <f>SUM(D8)</f>
        <v>0</v>
      </c>
      <c r="E7" s="16">
        <f t="shared" ref="E7:G7" si="1">SUM(E8)</f>
        <v>40000</v>
      </c>
      <c r="F7" s="16">
        <f t="shared" si="1"/>
        <v>0</v>
      </c>
      <c r="G7" s="16">
        <f t="shared" si="1"/>
        <v>0</v>
      </c>
    </row>
    <row r="8" spans="1:7" ht="36.75" customHeight="1">
      <c r="A8" s="6"/>
      <c r="B8" s="11"/>
      <c r="C8" s="17" t="s">
        <v>18</v>
      </c>
      <c r="D8" s="18"/>
      <c r="E8" s="18">
        <v>40000</v>
      </c>
      <c r="F8" s="18">
        <v>0</v>
      </c>
      <c r="G8" s="18">
        <v>0</v>
      </c>
    </row>
    <row r="9" spans="1:7" ht="29.25" customHeight="1">
      <c r="A9" s="12" t="s">
        <v>11</v>
      </c>
      <c r="B9" s="14"/>
      <c r="C9" s="15" t="s">
        <v>12</v>
      </c>
      <c r="D9" s="19">
        <f>SUM(D10+D12)</f>
        <v>1644166</v>
      </c>
      <c r="E9" s="19">
        <f t="shared" ref="E9:G9" si="2">SUM(E10+E12)</f>
        <v>0</v>
      </c>
      <c r="F9" s="19">
        <f t="shared" si="2"/>
        <v>0</v>
      </c>
      <c r="G9" s="19">
        <f t="shared" si="2"/>
        <v>0</v>
      </c>
    </row>
    <row r="10" spans="1:7" ht="29.25" customHeight="1">
      <c r="A10" s="12"/>
      <c r="B10" s="14" t="s">
        <v>13</v>
      </c>
      <c r="C10" s="15" t="s">
        <v>24</v>
      </c>
      <c r="D10" s="20">
        <f>SUM(D11)</f>
        <v>1244166</v>
      </c>
      <c r="E10" s="20">
        <f>SUM(E11:E13)</f>
        <v>0</v>
      </c>
      <c r="F10" s="20">
        <f>SUM(F11:F13)</f>
        <v>0</v>
      </c>
      <c r="G10" s="21">
        <v>0</v>
      </c>
    </row>
    <row r="11" spans="1:7" ht="29.25" customHeight="1">
      <c r="A11" s="6"/>
      <c r="B11" s="11"/>
      <c r="C11" s="17" t="s">
        <v>19</v>
      </c>
      <c r="D11" s="18">
        <v>1244166</v>
      </c>
      <c r="E11" s="18">
        <v>0</v>
      </c>
      <c r="F11" s="18">
        <v>0</v>
      </c>
      <c r="G11" s="18">
        <v>0</v>
      </c>
    </row>
    <row r="12" spans="1:7" ht="33" customHeight="1">
      <c r="A12" s="6"/>
      <c r="B12" s="14" t="s">
        <v>20</v>
      </c>
      <c r="C12" s="15" t="s">
        <v>21</v>
      </c>
      <c r="D12" s="20">
        <f>SUM(D13)</f>
        <v>400000</v>
      </c>
      <c r="E12" s="20">
        <f t="shared" ref="E12:G12" si="3">SUM(E13)</f>
        <v>0</v>
      </c>
      <c r="F12" s="20">
        <f t="shared" si="3"/>
        <v>0</v>
      </c>
      <c r="G12" s="20">
        <f t="shared" si="3"/>
        <v>0</v>
      </c>
    </row>
    <row r="13" spans="1:7" ht="29.25" customHeight="1">
      <c r="A13" s="6"/>
      <c r="B13" s="11"/>
      <c r="C13" s="17" t="s">
        <v>25</v>
      </c>
      <c r="D13" s="18">
        <v>400000</v>
      </c>
      <c r="E13" s="18">
        <v>0</v>
      </c>
      <c r="F13" s="18">
        <v>0</v>
      </c>
      <c r="G13" s="18">
        <v>0</v>
      </c>
    </row>
    <row r="14" spans="1:7" ht="29.25" customHeight="1">
      <c r="A14" s="12" t="s">
        <v>26</v>
      </c>
      <c r="B14" s="11"/>
      <c r="C14" s="15" t="s">
        <v>27</v>
      </c>
      <c r="D14" s="36">
        <f>SUM(D15)</f>
        <v>428003</v>
      </c>
      <c r="E14" s="18"/>
      <c r="F14" s="18"/>
      <c r="G14" s="18"/>
    </row>
    <row r="15" spans="1:7" ht="29.25" customHeight="1">
      <c r="A15" s="6"/>
      <c r="B15" s="14" t="s">
        <v>28</v>
      </c>
      <c r="C15" s="34" t="s">
        <v>29</v>
      </c>
      <c r="D15" s="35">
        <f>SUM(D16)</f>
        <v>428003</v>
      </c>
      <c r="E15" s="18"/>
      <c r="F15" s="18"/>
      <c r="G15" s="18"/>
    </row>
    <row r="16" spans="1:7" ht="33.75" customHeight="1">
      <c r="A16" s="6"/>
      <c r="B16" s="11"/>
      <c r="C16" s="17" t="s">
        <v>32</v>
      </c>
      <c r="D16" s="18">
        <v>428003</v>
      </c>
      <c r="E16" s="18"/>
      <c r="F16" s="18"/>
      <c r="G16" s="18"/>
    </row>
    <row r="17" spans="1:7" ht="29.25" customHeight="1">
      <c r="A17" s="24">
        <v>853</v>
      </c>
      <c r="B17" s="23"/>
      <c r="C17" s="15" t="s">
        <v>23</v>
      </c>
      <c r="D17" s="25">
        <f>SUM(D18)</f>
        <v>249800</v>
      </c>
      <c r="E17" s="25">
        <f t="shared" ref="E17:G17" si="4">SUM(E18)</f>
        <v>0</v>
      </c>
      <c r="F17" s="25">
        <f t="shared" si="4"/>
        <v>0</v>
      </c>
      <c r="G17" s="25">
        <f t="shared" si="4"/>
        <v>0</v>
      </c>
    </row>
    <row r="18" spans="1:7" ht="24" customHeight="1">
      <c r="A18" s="12"/>
      <c r="B18" s="14" t="s">
        <v>10</v>
      </c>
      <c r="C18" s="15" t="s">
        <v>9</v>
      </c>
      <c r="D18" s="22">
        <f>SUM(D19)</f>
        <v>249800</v>
      </c>
      <c r="E18" s="22">
        <f>SUM(E19)</f>
        <v>0</v>
      </c>
      <c r="F18" s="22">
        <f>SUM(F19)</f>
        <v>0</v>
      </c>
      <c r="G18" s="22">
        <f>SUM(G19)</f>
        <v>0</v>
      </c>
    </row>
    <row r="19" spans="1:7" ht="49.5" customHeight="1">
      <c r="A19" s="6"/>
      <c r="B19" s="11"/>
      <c r="C19" s="17" t="s">
        <v>22</v>
      </c>
      <c r="D19" s="18">
        <v>249800</v>
      </c>
      <c r="E19" s="18">
        <v>0</v>
      </c>
      <c r="F19" s="18">
        <v>0</v>
      </c>
      <c r="G19" s="18">
        <v>0</v>
      </c>
    </row>
    <row r="20" spans="1:7" ht="30" customHeight="1">
      <c r="A20" s="26"/>
      <c r="B20" s="27"/>
      <c r="C20" s="28" t="s">
        <v>2</v>
      </c>
      <c r="D20" s="13">
        <f>SUM(D6+D9+D17+D14)</f>
        <v>2321969</v>
      </c>
      <c r="E20" s="13">
        <f t="shared" ref="E20:G20" si="5">SUM(E6+E9+E17)</f>
        <v>40000</v>
      </c>
      <c r="F20" s="13">
        <f t="shared" si="5"/>
        <v>0</v>
      </c>
      <c r="G20" s="13">
        <f t="shared" si="5"/>
        <v>0</v>
      </c>
    </row>
    <row r="21" spans="1:7" s="31" customFormat="1" ht="21" customHeight="1">
      <c r="A21" s="45"/>
      <c r="B21" s="45"/>
      <c r="C21" s="45"/>
      <c r="D21" s="29"/>
      <c r="E21" s="30"/>
      <c r="F21" s="29"/>
      <c r="G21" s="30"/>
    </row>
    <row r="22" spans="1:7" s="31" customFormat="1" ht="21" customHeight="1">
      <c r="A22" s="46" t="s">
        <v>30</v>
      </c>
      <c r="B22" s="46"/>
      <c r="C22" s="46"/>
      <c r="D22" s="29"/>
      <c r="E22" s="30"/>
      <c r="F22" s="29"/>
      <c r="G22" s="30"/>
    </row>
    <row r="23" spans="1:7" ht="21" customHeight="1">
      <c r="A23" s="44" t="s">
        <v>31</v>
      </c>
      <c r="B23" s="44"/>
      <c r="C23" s="44"/>
      <c r="D23" s="8"/>
      <c r="E23" s="10"/>
      <c r="F23" s="8"/>
      <c r="G23" s="7"/>
    </row>
    <row r="24" spans="1:7" ht="21" customHeight="1">
      <c r="A24" s="41"/>
      <c r="B24" s="41"/>
      <c r="C24" s="41"/>
      <c r="D24" s="7"/>
      <c r="E24" s="7"/>
      <c r="F24" s="7"/>
      <c r="G24" s="7"/>
    </row>
    <row r="25" spans="1:7">
      <c r="A25" s="7"/>
      <c r="B25" s="7"/>
      <c r="C25" s="9"/>
      <c r="D25" s="7"/>
      <c r="E25" s="7"/>
      <c r="F25" s="7"/>
      <c r="G25" s="7"/>
    </row>
    <row r="26" spans="1:7">
      <c r="C26" s="3"/>
    </row>
    <row r="27" spans="1:7">
      <c r="C27" s="3"/>
    </row>
    <row r="28" spans="1:7">
      <c r="C28" s="3"/>
    </row>
    <row r="29" spans="1:7">
      <c r="C29" s="3"/>
    </row>
    <row r="30" spans="1:7">
      <c r="C30" s="3"/>
    </row>
    <row r="31" spans="1:7">
      <c r="C31" s="3"/>
    </row>
    <row r="32" spans="1:7">
      <c r="C32" s="3"/>
    </row>
    <row r="33" spans="3:3">
      <c r="C33" s="3"/>
    </row>
    <row r="34" spans="3:3">
      <c r="C34" s="3"/>
    </row>
    <row r="35" spans="3:3">
      <c r="C35" s="3"/>
    </row>
    <row r="36" spans="3:3">
      <c r="C36" s="3"/>
    </row>
    <row r="37" spans="3:3">
      <c r="C37" s="3"/>
    </row>
    <row r="38" spans="3:3">
      <c r="C38" s="3"/>
    </row>
    <row r="39" spans="3:3">
      <c r="C39" s="3"/>
    </row>
    <row r="40" spans="3:3">
      <c r="C40" s="3"/>
    </row>
    <row r="41" spans="3:3">
      <c r="C41" s="3"/>
    </row>
  </sheetData>
  <mergeCells count="10">
    <mergeCell ref="C4:C5"/>
    <mergeCell ref="D4:E4"/>
    <mergeCell ref="F4:G4"/>
    <mergeCell ref="A24:C24"/>
    <mergeCell ref="A1:D1"/>
    <mergeCell ref="A23:C23"/>
    <mergeCell ref="A4:A5"/>
    <mergeCell ref="B4:B5"/>
    <mergeCell ref="A21:C21"/>
    <mergeCell ref="A22:C22"/>
  </mergeCells>
  <phoneticPr fontId="19" type="noConversion"/>
  <printOptions horizontalCentered="1"/>
  <pageMargins left="0.55118110236220474" right="0.55118110236220474" top="0.78740157480314965" bottom="0" header="0.51181102362204722" footer="0.51181102362204722"/>
  <pageSetup paperSize="9" scale="61" orientation="landscape" horizontalDpi="4294967295" verticalDpi="300" r:id="rId1"/>
  <headerFooter alignWithMargins="0">
    <oddHeader xml:space="preserve">&amp;R&amp;9Tabela Nr 1 
do Uchwały Rady Powiatu Wołomińskiego Nr XLVI-520/2014/2014 
   z dnia  11 września   2014 r.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</vt:lpstr>
      <vt:lpstr>'1'!Obszar_wydruku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f05</dc:creator>
  <cp:lastModifiedBy>A0311</cp:lastModifiedBy>
  <cp:lastPrinted>2014-09-15T07:09:46Z</cp:lastPrinted>
  <dcterms:created xsi:type="dcterms:W3CDTF">2008-11-04T11:49:28Z</dcterms:created>
  <dcterms:modified xsi:type="dcterms:W3CDTF">2014-09-15T07:09:49Z</dcterms:modified>
</cp:coreProperties>
</file>